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835"/>
  </bookViews>
  <sheets>
    <sheet name="Дневные лагеря 2023" sheetId="1" r:id="rId1"/>
  </sheets>
  <definedNames>
    <definedName name="_xlnm.Print_Area" localSheetId="0">'Дневные лагеря 2023'!$A$1:$K$38</definedName>
  </definedNames>
  <calcPr calcId="145621"/>
</workbook>
</file>

<file path=xl/calcChain.xml><?xml version="1.0" encoding="utf-8"?>
<calcChain xmlns="http://schemas.openxmlformats.org/spreadsheetml/2006/main">
  <c r="E22" i="1" l="1"/>
  <c r="D32" i="1"/>
  <c r="C32" i="1"/>
  <c r="E31" i="1"/>
  <c r="E30" i="1"/>
  <c r="D24" i="1"/>
  <c r="C24" i="1"/>
  <c r="E23" i="1"/>
  <c r="K19" i="1"/>
  <c r="H19" i="1"/>
  <c r="E19" i="1"/>
  <c r="L18" i="1"/>
  <c r="L17" i="1"/>
  <c r="L16" i="1"/>
  <c r="K16" i="1"/>
  <c r="H16" i="1"/>
  <c r="E16" i="1"/>
  <c r="L10" i="1"/>
  <c r="L9" i="1"/>
  <c r="J8" i="1"/>
  <c r="I8" i="1"/>
  <c r="G8" i="1"/>
  <c r="F8" i="1"/>
  <c r="D8" i="1"/>
  <c r="C8" i="1"/>
  <c r="L7" i="1"/>
  <c r="K7" i="1"/>
  <c r="H7" i="1"/>
  <c r="E7" i="1"/>
  <c r="K6" i="1"/>
  <c r="H6" i="1"/>
  <c r="E6" i="1"/>
  <c r="E32" i="1" l="1"/>
  <c r="H8" i="1"/>
  <c r="E8" i="1"/>
  <c r="E24" i="1"/>
  <c r="K8" i="1"/>
</calcChain>
</file>

<file path=xl/sharedStrings.xml><?xml version="1.0" encoding="utf-8"?>
<sst xmlns="http://schemas.openxmlformats.org/spreadsheetml/2006/main" count="37" uniqueCount="13">
  <si>
    <t>6-10 лет</t>
  </si>
  <si>
    <t>11-13 лет</t>
  </si>
  <si>
    <t>14-17 лет</t>
  </si>
  <si>
    <t>полная сто-сть</t>
  </si>
  <si>
    <t>дотация</t>
  </si>
  <si>
    <t>доплата</t>
  </si>
  <si>
    <t>увелич.</t>
  </si>
  <si>
    <t>6-7 лет</t>
  </si>
  <si>
    <t>8-10 лет</t>
  </si>
  <si>
    <t>14-18 лет</t>
  </si>
  <si>
    <t xml:space="preserve">ОЛ С ДНЕВНЫМ ПРЕБЫВАНИЕМ </t>
  </si>
  <si>
    <t xml:space="preserve">СПОРТИВНО-ОЗДОРОВИТЕЛЬНЫЙ С ДНЕВНЫМ ПРЕБЫВАНИЕМ </t>
  </si>
  <si>
    <t>ЛТО дневной Вишневец, Залужье, Деревное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</si>
</sst>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/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topLeftCell="B1" zoomScaleNormal="120" workbookViewId="0">
      <selection activeCell="E31" sqref="E31"/>
    </sheetView>
  </sheetViews>
  <sheetFormatPr defaultRowHeight="12.75" x14ac:dyDescent="0.2"/>
  <cols>
    <col min="1" max="1" width="4.7109375" hidden="1" customWidth="1"/>
    <col min="3" max="3" width="10.28515625" bestFit="1" customWidth="1"/>
    <col min="5" max="5" width="10.28515625" customWidth="1"/>
    <col min="8" max="8" width="10.28515625" customWidth="1"/>
    <col min="11" max="11" width="10.5703125" customWidth="1"/>
    <col min="12" max="12" width="10.7109375" customWidth="1"/>
  </cols>
  <sheetData>
    <row r="1" spans="2:12" x14ac:dyDescent="0.2">
      <c r="B1" s="8"/>
      <c r="C1" s="8"/>
      <c r="D1" s="8"/>
      <c r="E1" s="8"/>
      <c r="F1" s="8"/>
      <c r="G1" s="8"/>
      <c r="H1" s="8"/>
      <c r="I1" s="8"/>
      <c r="J1" s="8"/>
      <c r="K1" s="8"/>
    </row>
    <row r="2" spans="2:12" x14ac:dyDescent="0.2"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x14ac:dyDescent="0.2"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x14ac:dyDescent="0.2">
      <c r="B4" s="28"/>
      <c r="C4" s="21" t="s">
        <v>0</v>
      </c>
      <c r="D4" s="22"/>
      <c r="E4" s="23"/>
      <c r="F4" s="21" t="s">
        <v>1</v>
      </c>
      <c r="G4" s="22"/>
      <c r="H4" s="23"/>
      <c r="I4" s="21" t="s">
        <v>2</v>
      </c>
      <c r="J4" s="22"/>
      <c r="K4" s="23"/>
    </row>
    <row r="5" spans="2:12" ht="25.5" x14ac:dyDescent="0.2">
      <c r="B5" s="29"/>
      <c r="C5" s="12" t="s">
        <v>3</v>
      </c>
      <c r="D5" s="13" t="s">
        <v>4</v>
      </c>
      <c r="E5" s="12" t="s">
        <v>5</v>
      </c>
      <c r="F5" s="12" t="s">
        <v>3</v>
      </c>
      <c r="G5" s="13" t="s">
        <v>4</v>
      </c>
      <c r="H5" s="12" t="s">
        <v>5</v>
      </c>
      <c r="I5" s="12" t="s">
        <v>3</v>
      </c>
      <c r="J5" s="13" t="s">
        <v>4</v>
      </c>
      <c r="K5" s="12" t="s">
        <v>5</v>
      </c>
    </row>
    <row r="6" spans="2:12" hidden="1" x14ac:dyDescent="0.2">
      <c r="B6" s="14">
        <v>2021</v>
      </c>
      <c r="C6" s="6">
        <v>98.06</v>
      </c>
      <c r="D6" s="15">
        <v>89</v>
      </c>
      <c r="E6" s="15">
        <f>C6-D6</f>
        <v>9.0600000000000023</v>
      </c>
      <c r="F6" s="6">
        <v>106.34</v>
      </c>
      <c r="G6" s="15">
        <v>89</v>
      </c>
      <c r="H6" s="15">
        <f>F6-G6</f>
        <v>17.340000000000003</v>
      </c>
      <c r="I6" s="6">
        <v>112.46</v>
      </c>
      <c r="J6" s="15">
        <v>89</v>
      </c>
      <c r="K6" s="15">
        <f>I6-J6</f>
        <v>23.459999999999994</v>
      </c>
    </row>
    <row r="7" spans="2:12" ht="22.5" customHeight="1" x14ac:dyDescent="0.2">
      <c r="B7" s="14">
        <v>2023</v>
      </c>
      <c r="C7" s="6">
        <v>121.46</v>
      </c>
      <c r="D7" s="15">
        <v>110</v>
      </c>
      <c r="E7" s="15">
        <f>C7-D7</f>
        <v>11.459999999999994</v>
      </c>
      <c r="F7" s="6">
        <v>129.56</v>
      </c>
      <c r="G7" s="15">
        <v>110</v>
      </c>
      <c r="H7" s="15">
        <f>F7-G7</f>
        <v>19.560000000000002</v>
      </c>
      <c r="I7" s="6">
        <v>137.66</v>
      </c>
      <c r="J7" s="15">
        <v>110</v>
      </c>
      <c r="K7" s="15">
        <f>I7-J7</f>
        <v>27.659999999999997</v>
      </c>
      <c r="L7" s="11">
        <f>(C7+F7+I7)/3</f>
        <v>129.55999999999997</v>
      </c>
    </row>
    <row r="8" spans="2:12" hidden="1" x14ac:dyDescent="0.2">
      <c r="B8" s="14" t="s">
        <v>6</v>
      </c>
      <c r="C8" s="9">
        <f t="shared" ref="C8:K8" si="0">C7/C6</f>
        <v>1.2386294105649602</v>
      </c>
      <c r="D8" s="16">
        <f t="shared" si="0"/>
        <v>1.2359550561797752</v>
      </c>
      <c r="E8" s="16">
        <f t="shared" si="0"/>
        <v>1.2649006622516545</v>
      </c>
      <c r="F8" s="9">
        <f t="shared" si="0"/>
        <v>1.2183562159112282</v>
      </c>
      <c r="G8" s="16">
        <f t="shared" si="0"/>
        <v>1.2359550561797752</v>
      </c>
      <c r="H8" s="16">
        <f t="shared" si="0"/>
        <v>1.1280276816608996</v>
      </c>
      <c r="I8" s="9">
        <f t="shared" si="0"/>
        <v>1.2240796727725414</v>
      </c>
      <c r="J8" s="16">
        <f t="shared" si="0"/>
        <v>1.2359550561797752</v>
      </c>
      <c r="K8" s="16">
        <f t="shared" si="0"/>
        <v>1.1790281329923276</v>
      </c>
      <c r="L8" s="1"/>
    </row>
    <row r="9" spans="2:12" hidden="1" x14ac:dyDescent="0.2">
      <c r="B9" s="8"/>
      <c r="C9" s="8">
        <v>105.3</v>
      </c>
      <c r="D9" s="8"/>
      <c r="E9" s="8"/>
      <c r="F9" s="8">
        <v>105.7</v>
      </c>
      <c r="G9" s="8"/>
      <c r="H9" s="8"/>
      <c r="I9" s="8">
        <v>106</v>
      </c>
      <c r="J9" s="8"/>
      <c r="K9" s="8"/>
      <c r="L9" s="1">
        <f>(C9+F9+I9)/3</f>
        <v>105.66666666666667</v>
      </c>
    </row>
    <row r="10" spans="2:12" hidden="1" x14ac:dyDescent="0.2">
      <c r="B10" s="17">
        <v>2019</v>
      </c>
      <c r="C10" s="17"/>
      <c r="D10" s="17"/>
      <c r="E10" s="17"/>
      <c r="F10" s="17"/>
      <c r="G10" s="17"/>
      <c r="H10" s="17"/>
      <c r="I10" s="17"/>
      <c r="J10" s="17"/>
      <c r="K10" s="17"/>
      <c r="L10" s="1">
        <f>(C10+F10+I10)/3</f>
        <v>0</v>
      </c>
    </row>
    <row r="11" spans="2:12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1"/>
    </row>
    <row r="12" spans="2:12" x14ac:dyDescent="0.2"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1"/>
    </row>
    <row r="13" spans="2:12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1"/>
    </row>
    <row r="14" spans="2:12" x14ac:dyDescent="0.2">
      <c r="B14" s="28"/>
      <c r="C14" s="21" t="s">
        <v>7</v>
      </c>
      <c r="D14" s="22"/>
      <c r="E14" s="23"/>
      <c r="F14" s="21" t="s">
        <v>8</v>
      </c>
      <c r="G14" s="22"/>
      <c r="H14" s="23"/>
      <c r="I14" s="21" t="s">
        <v>1</v>
      </c>
      <c r="J14" s="22"/>
      <c r="K14" s="23"/>
      <c r="L14" s="1"/>
    </row>
    <row r="15" spans="2:12" ht="25.5" x14ac:dyDescent="0.2">
      <c r="B15" s="29"/>
      <c r="C15" s="12" t="s">
        <v>3</v>
      </c>
      <c r="D15" s="13" t="s">
        <v>4</v>
      </c>
      <c r="E15" s="12" t="s">
        <v>5</v>
      </c>
      <c r="F15" s="12" t="s">
        <v>3</v>
      </c>
      <c r="G15" s="13" t="s">
        <v>4</v>
      </c>
      <c r="H15" s="12" t="s">
        <v>5</v>
      </c>
      <c r="I15" s="12" t="s">
        <v>3</v>
      </c>
      <c r="J15" s="13" t="s">
        <v>4</v>
      </c>
      <c r="K15" s="12" t="s">
        <v>5</v>
      </c>
      <c r="L15" s="1"/>
    </row>
    <row r="16" spans="2:12" ht="12.75" hidden="1" customHeight="1" x14ac:dyDescent="0.2">
      <c r="B16" s="14">
        <v>2021</v>
      </c>
      <c r="C16" s="6">
        <v>101.9</v>
      </c>
      <c r="D16" s="15">
        <v>100</v>
      </c>
      <c r="E16" s="15">
        <f>C16-D16</f>
        <v>1.9000000000000057</v>
      </c>
      <c r="F16" s="6">
        <v>124.76</v>
      </c>
      <c r="G16" s="15">
        <v>100</v>
      </c>
      <c r="H16" s="15">
        <f>F16-G16</f>
        <v>24.760000000000005</v>
      </c>
      <c r="I16" s="6">
        <v>152.12</v>
      </c>
      <c r="J16" s="15">
        <v>100</v>
      </c>
      <c r="K16" s="15">
        <f>I16-J16</f>
        <v>52.120000000000005</v>
      </c>
      <c r="L16" s="11">
        <f>(C16+F16+I16)/3</f>
        <v>126.26</v>
      </c>
    </row>
    <row r="17" spans="2:12" hidden="1" x14ac:dyDescent="0.2">
      <c r="B17" s="8"/>
      <c r="C17" s="8">
        <v>105.5</v>
      </c>
      <c r="D17" s="8"/>
      <c r="E17" s="8"/>
      <c r="F17" s="8">
        <v>106.3</v>
      </c>
      <c r="G17" s="8"/>
      <c r="H17" s="8"/>
      <c r="I17" s="8">
        <v>107</v>
      </c>
      <c r="J17" s="8"/>
      <c r="K17" s="8"/>
      <c r="L17" s="1">
        <f>(C17+F17+I17)/3</f>
        <v>106.26666666666667</v>
      </c>
    </row>
    <row r="18" spans="2:12" hidden="1" x14ac:dyDescent="0.2">
      <c r="B18" s="17">
        <v>2019</v>
      </c>
      <c r="C18" s="17"/>
      <c r="D18" s="17"/>
      <c r="E18" s="17"/>
      <c r="F18" s="17"/>
      <c r="G18" s="17"/>
      <c r="H18" s="17"/>
      <c r="I18" s="17"/>
      <c r="J18" s="17"/>
      <c r="K18" s="17"/>
      <c r="L18" s="1">
        <f>(C18+F18+I18)/3</f>
        <v>0</v>
      </c>
    </row>
    <row r="19" spans="2:12" x14ac:dyDescent="0.2">
      <c r="B19" s="14">
        <v>2023</v>
      </c>
      <c r="C19" s="6">
        <v>137.15</v>
      </c>
      <c r="D19" s="15">
        <v>124</v>
      </c>
      <c r="E19" s="15">
        <f>C19-D19</f>
        <v>13.150000000000006</v>
      </c>
      <c r="F19" s="6">
        <v>165.41</v>
      </c>
      <c r="G19" s="15">
        <v>124</v>
      </c>
      <c r="H19" s="15">
        <f>F19-G19</f>
        <v>41.41</v>
      </c>
      <c r="I19" s="6">
        <v>199.25</v>
      </c>
      <c r="J19" s="15">
        <v>124</v>
      </c>
      <c r="K19" s="15">
        <f>I19-J19</f>
        <v>75.25</v>
      </c>
      <c r="L19" s="1"/>
    </row>
    <row r="20" spans="2:12" x14ac:dyDescent="0.2">
      <c r="B20" s="17"/>
      <c r="C20" s="24" t="s">
        <v>9</v>
      </c>
      <c r="D20" s="25"/>
      <c r="E20" s="26"/>
      <c r="F20" s="17"/>
      <c r="G20" s="17"/>
      <c r="H20" s="17"/>
      <c r="I20" s="17"/>
      <c r="J20" s="17"/>
      <c r="K20" s="17"/>
      <c r="L20" s="1"/>
    </row>
    <row r="21" spans="2:12" ht="25.5" x14ac:dyDescent="0.2">
      <c r="B21" s="17"/>
      <c r="C21" s="12" t="s">
        <v>3</v>
      </c>
      <c r="D21" s="13" t="s">
        <v>4</v>
      </c>
      <c r="E21" s="12" t="s">
        <v>5</v>
      </c>
      <c r="F21" s="17"/>
      <c r="G21" s="17"/>
      <c r="H21" s="17"/>
      <c r="I21" s="17"/>
      <c r="J21" s="17"/>
      <c r="K21" s="17"/>
      <c r="L21" s="1"/>
    </row>
    <row r="22" spans="2:12" hidden="1" x14ac:dyDescent="0.2">
      <c r="B22" s="17"/>
      <c r="C22" s="6">
        <v>179.66</v>
      </c>
      <c r="D22" s="15">
        <v>100</v>
      </c>
      <c r="E22" s="15">
        <f>C22-D22</f>
        <v>79.66</v>
      </c>
      <c r="F22" s="17"/>
      <c r="G22" s="17"/>
      <c r="H22" s="17"/>
      <c r="I22" s="17"/>
      <c r="J22" s="17"/>
      <c r="K22" s="17"/>
      <c r="L22" s="1"/>
    </row>
    <row r="23" spans="2:12" x14ac:dyDescent="0.2">
      <c r="B23" s="17"/>
      <c r="C23" s="6">
        <v>233.27</v>
      </c>
      <c r="D23" s="15">
        <v>124</v>
      </c>
      <c r="E23" s="15">
        <f>C23-D23</f>
        <v>109.27000000000001</v>
      </c>
      <c r="F23" s="17"/>
      <c r="G23" s="17"/>
      <c r="H23" s="17"/>
      <c r="I23" s="17"/>
      <c r="J23" s="17"/>
      <c r="K23" s="17"/>
      <c r="L23" s="1"/>
    </row>
    <row r="24" spans="2:12" hidden="1" x14ac:dyDescent="0.2">
      <c r="B24" s="17"/>
      <c r="C24" s="9">
        <f>C23/C22</f>
        <v>1.2983969720583324</v>
      </c>
      <c r="D24" s="9">
        <f>D23/D22</f>
        <v>1.24</v>
      </c>
      <c r="E24" s="9">
        <f>E23/E22</f>
        <v>1.3717047451669597</v>
      </c>
      <c r="F24" s="17"/>
      <c r="G24" s="17"/>
      <c r="H24" s="17"/>
      <c r="I24" s="17"/>
      <c r="J24" s="17"/>
      <c r="K24" s="17"/>
      <c r="L24" s="1"/>
    </row>
    <row r="25" spans="2:12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2" x14ac:dyDescent="0.2">
      <c r="B26" s="27" t="s">
        <v>12</v>
      </c>
      <c r="C26" s="27"/>
      <c r="D26" s="27"/>
      <c r="E26" s="27"/>
      <c r="F26" s="27"/>
      <c r="G26" s="27"/>
      <c r="H26" s="27"/>
      <c r="I26" s="27"/>
      <c r="J26" s="27"/>
      <c r="K26" s="27"/>
    </row>
    <row r="27" spans="2:12" x14ac:dyDescent="0.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2" x14ac:dyDescent="0.2">
      <c r="B28" s="30"/>
      <c r="C28" s="21" t="s">
        <v>2</v>
      </c>
      <c r="D28" s="22"/>
      <c r="E28" s="23"/>
      <c r="F28" s="8"/>
      <c r="G28" s="8"/>
      <c r="H28" s="8"/>
      <c r="I28" s="8"/>
      <c r="J28" s="8"/>
      <c r="K28" s="8"/>
    </row>
    <row r="29" spans="2:12" ht="25.5" x14ac:dyDescent="0.2">
      <c r="B29" s="31"/>
      <c r="C29" s="3" t="s">
        <v>3</v>
      </c>
      <c r="D29" s="4" t="s">
        <v>4</v>
      </c>
      <c r="E29" s="3" t="s">
        <v>5</v>
      </c>
      <c r="F29" s="8"/>
      <c r="G29" s="8"/>
      <c r="H29" s="8"/>
      <c r="I29" s="8"/>
      <c r="J29" s="8"/>
      <c r="K29" s="8"/>
    </row>
    <row r="30" spans="2:12" hidden="1" x14ac:dyDescent="0.2">
      <c r="B30" s="5">
        <v>2021</v>
      </c>
      <c r="C30" s="6">
        <v>113.97</v>
      </c>
      <c r="D30" s="7">
        <v>97</v>
      </c>
      <c r="E30" s="7">
        <f>C30-D30</f>
        <v>16.97</v>
      </c>
      <c r="F30" s="8"/>
      <c r="G30" s="8"/>
      <c r="H30" s="8"/>
      <c r="I30" s="8"/>
      <c r="J30" s="8"/>
      <c r="K30" s="8"/>
    </row>
    <row r="31" spans="2:12" x14ac:dyDescent="0.2">
      <c r="B31" s="5">
        <v>2023</v>
      </c>
      <c r="C31" s="6">
        <v>140.28</v>
      </c>
      <c r="D31" s="7">
        <v>119</v>
      </c>
      <c r="E31" s="7">
        <f>C31-D31</f>
        <v>21.28</v>
      </c>
      <c r="F31" s="8"/>
      <c r="G31" s="8"/>
      <c r="H31" s="8"/>
      <c r="I31" s="8"/>
      <c r="J31" s="8"/>
      <c r="K31" s="8"/>
    </row>
    <row r="32" spans="2:12" hidden="1" x14ac:dyDescent="0.2">
      <c r="B32" s="5" t="s">
        <v>6</v>
      </c>
      <c r="C32" s="9">
        <f>C31/C30</f>
        <v>1.2308502237430903</v>
      </c>
      <c r="D32" s="10">
        <f>D31/D30</f>
        <v>1.2268041237113403</v>
      </c>
      <c r="E32" s="10">
        <f>E31/E30</f>
        <v>1.2539776075427227</v>
      </c>
      <c r="F32" s="8"/>
      <c r="G32" s="8"/>
      <c r="H32" s="8"/>
      <c r="I32" s="8"/>
      <c r="J32" s="8"/>
      <c r="K32" s="8"/>
    </row>
    <row r="33" spans="2:11" x14ac:dyDescent="0.2">
      <c r="B33" s="18"/>
      <c r="C33" s="19"/>
      <c r="D33" s="20"/>
      <c r="E33" s="20"/>
      <c r="F33" s="8"/>
      <c r="G33" s="8"/>
      <c r="H33" s="8"/>
      <c r="I33" s="8"/>
      <c r="J33" s="8"/>
      <c r="K33" s="8"/>
    </row>
    <row r="34" spans="2:1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1.25" customHeight="1" x14ac:dyDescent="0.2"/>
  </sheetData>
  <mergeCells count="14">
    <mergeCell ref="B28:B29"/>
    <mergeCell ref="C28:E28"/>
    <mergeCell ref="B14:B15"/>
    <mergeCell ref="C14:E14"/>
    <mergeCell ref="F14:H14"/>
    <mergeCell ref="I14:K14"/>
    <mergeCell ref="C20:E20"/>
    <mergeCell ref="B26:K26"/>
    <mergeCell ref="B2:K2"/>
    <mergeCell ref="B4:B5"/>
    <mergeCell ref="C4:E4"/>
    <mergeCell ref="F4:H4"/>
    <mergeCell ref="I4:K4"/>
    <mergeCell ref="B12:K12"/>
  </mergeCells>
  <pageMargins left="0.59055118110236227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Дневные лагеря 2023</vt:lpstr>
      <vt:lpstr>'Дневные лагеря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Computer15-7</dc:creator>
  <cp:lastModifiedBy>User</cp:lastModifiedBy>
  <dcterms:created xsi:type="dcterms:W3CDTF">2022-05-12T06:42:52Z</dcterms:created>
  <dcterms:modified xsi:type="dcterms:W3CDTF">2023-05-16T09:29:31Z</dcterms:modified>
</cp:coreProperties>
</file>